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ena Web Dizajn\Downloads\"/>
    </mc:Choice>
  </mc:AlternateContent>
  <xr:revisionPtr revIDLastSave="0" documentId="13_ncr:1_{875AEF4C-F4B4-4FC4-B8CE-3628C23076A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H36" i="1" l="1"/>
  <c r="H34" i="1"/>
  <c r="H33" i="1"/>
  <c r="H32" i="1"/>
  <c r="H30" i="1"/>
  <c r="H29" i="1"/>
  <c r="P21" i="1"/>
  <c r="P20" i="1"/>
  <c r="P19" i="1"/>
  <c r="P18" i="1"/>
  <c r="H21" i="1"/>
  <c r="H20" i="1"/>
  <c r="H19" i="1"/>
  <c r="H18" i="1"/>
  <c r="H17" i="1"/>
  <c r="H16" i="1"/>
  <c r="T11" i="1"/>
  <c r="P11" i="1"/>
  <c r="L11" i="1"/>
  <c r="H11" i="1"/>
  <c r="D11" i="1"/>
  <c r="P17" i="1" l="1"/>
  <c r="H39" i="1"/>
  <c r="H22" i="1"/>
  <c r="H24" i="1" s="1"/>
  <c r="P16" i="1" l="1"/>
  <c r="P24" i="1" s="1"/>
  <c r="L37" i="1" s="1"/>
</calcChain>
</file>

<file path=xl/sharedStrings.xml><?xml version="1.0" encoding="utf-8"?>
<sst xmlns="http://schemas.openxmlformats.org/spreadsheetml/2006/main" count="73" uniqueCount="46">
  <si>
    <t>OSNOVN SAJT</t>
  </si>
  <si>
    <t>STANDARDNI SAJT</t>
  </si>
  <si>
    <t>BLOG SAJT</t>
  </si>
  <si>
    <t>WEB SHOP ILI KATALOG</t>
  </si>
  <si>
    <t>ONLINE ZAKAZIVANJE</t>
  </si>
  <si>
    <t>Paket uključuje:</t>
  </si>
  <si>
    <t>• Sajt na jednoj stranici (One page design)
• Responsive dizajn
• ON Page SEO optimizacija</t>
  </si>
  <si>
    <t>Cena:</t>
  </si>
  <si>
    <t>Uneti potrebnu količinu:</t>
  </si>
  <si>
    <t>Ukupno:</t>
  </si>
  <si>
    <t>Cena</t>
  </si>
  <si>
    <t>Kol.</t>
  </si>
  <si>
    <t>Ukupno</t>
  </si>
  <si>
    <t>Opšte dodatne usluge</t>
  </si>
  <si>
    <t>Dodatna kontakt forma</t>
  </si>
  <si>
    <t>Dodatni Google Map</t>
  </si>
  <si>
    <t>Live chat sa operaterom</t>
  </si>
  <si>
    <t>Download PDF dokument</t>
  </si>
  <si>
    <t>Google Analytics</t>
  </si>
  <si>
    <t>Izrada sajta na drugom jeziku</t>
  </si>
  <si>
    <t>Usluge dizajna i pripreme materijala</t>
  </si>
  <si>
    <t>Dizajn sajta po Vašem zahtevu</t>
  </si>
  <si>
    <t>Logo dizajn</t>
  </si>
  <si>
    <t>Dizajn vizit karte</t>
  </si>
  <si>
    <t>Dizajn flajera</t>
  </si>
  <si>
    <t>Dizajn bilborda</t>
  </si>
  <si>
    <t>Priprema materijala za sajt i optimizovanje</t>
  </si>
  <si>
    <t>Naziv usluge</t>
  </si>
  <si>
    <t>Usluge po potrebi</t>
  </si>
  <si>
    <t>Naknadni BLOG sa online obukom</t>
  </si>
  <si>
    <t>Naknadni WEB Shop</t>
  </si>
  <si>
    <t>Dodavanje proizvoda ( opis, cena, 5 slika )</t>
  </si>
  <si>
    <t>Izmena proizvoda ( do 50% od proizvoda )</t>
  </si>
  <si>
    <t>Održavanje sajta - backup i ažuriranje</t>
  </si>
  <si>
    <t>(cena za jedan mesec)</t>
  </si>
  <si>
    <t>SVE UKUPNO:</t>
  </si>
  <si>
    <t>Izrada dodatne strane</t>
  </si>
  <si>
    <t>Opšti uslovi i pravila:</t>
  </si>
  <si>
    <t>• Klijent je u obavezi da dostavi celokupan materijal od jednom.
• Jedna stranica sajta podrazumeva dve stranice A4 formata u Word-u sa tekstom i slikama ili novi link/karticu.
• Svi paketi podrazumevaju jednojezični web sajt. Cena dodatnog jezika je 40% od dogovorene cene sajta na osnovnom jeziku.
• Ukoliko je klijentov materijal loše pripremljen i zahteva obradu i optimizaciju dužni smo da naplatimo uslugu "Priprema materijala za sajt i optimizovanje" po ceni 30% od dogovorene cene sajta.
• Ukoliko klijent ima svoj dizajn po kom želi da se sajt izradi duzni smo da naplatimo uslugu "Dizajn sajta po Vašem zahtevu" po ceni 40% od dogovorene cene sajta.
• Nakon predloga dizajna klijent ima ppravo na jedne izmene. Sve dodatne izmene će se naplaćivati po prethodno definisanoj ponudi.
• WEB Shop i Blog pravimo sa nekoliko probnih proizvoda i postova/članaka čisto kako bi Vam prezentovali njegovu formu. Sve proizvode i postove/članke dodajete samostalno nakon on-line obuke.
• Kako bi izvršili premeštanje sajta na klijentov hosting/domen klijent mora da izvrši celokupnu uplatu za izvršene usluge.
• Ukupno trajanje projekta (od izrade da premeštanja sajta) ne može da traje duže od 30 dana. Ukoliko se prekorači rok smatraćemo da je klijent odustao od projekta i projekat će biti obrisan.</t>
  </si>
  <si>
    <t>K A L K U L A T O R     U S L U G A     I     P  A K E T A</t>
  </si>
  <si>
    <t>Dodavanje postova (cena po postu)</t>
  </si>
  <si>
    <t>• Do 7 stranice
• Responsive dizajn
• Kontakt forma
• Google mapa
• Galerija
• ON Page SEO optimizacija</t>
  </si>
  <si>
    <r>
      <t>• Do 10 stranica
• Responsive dizajn
• Kontakt forma
• Google mapa
• Galerija
• ON Page SEO optimizacija
• Blog
• On-line obuka za jednog korisnika*
*</t>
    </r>
    <r>
      <rPr>
        <i/>
        <sz val="11"/>
        <color theme="1"/>
        <rFont val="Calibri"/>
        <family val="2"/>
        <scheme val="minor"/>
      </rPr>
      <t>Klijent ima mogućnost samostalnog dodavanja i editovanja članaka</t>
    </r>
  </si>
  <si>
    <r>
      <t>• Do 10 stranica
• Responsive dizajn
• Kontakt forma
• Google mapa
• Galerija
• ON Page SEO optimizacija
• WEB Shop
• On-line obuka za jednog korisnika*
*</t>
    </r>
    <r>
      <rPr>
        <i/>
        <sz val="11"/>
        <color theme="1"/>
        <rFont val="Calibri"/>
        <family val="2"/>
        <scheme val="minor"/>
      </rPr>
      <t>Klijent ima mogućnost samostalnog dodavanja i editovanja proizvoda</t>
    </r>
  </si>
  <si>
    <t xml:space="preserve">
https://izrada-web-sajta.rs/</t>
  </si>
  <si>
    <r>
      <t>• Do 10 stranica
• Responsive dizajn
• Kontakt forma
• Google mapa
• Galerija
• ON Page SEO optimizacija
• Dodatak za Online zakazivanje
• On-line obuka za jednog korisnika*
*</t>
    </r>
    <r>
      <rPr>
        <i/>
        <sz val="11"/>
        <color theme="1"/>
        <rFont val="Calibri"/>
        <family val="2"/>
        <scheme val="minor"/>
      </rPr>
      <t>Klijent ima mogućnost samostalnog dodavanja i editovanja usluga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</si>
</sst>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9FF01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1B1B1B"/>
        <bgColor indexed="64"/>
      </patternFill>
    </fill>
    <fill>
      <patternFill patternType="solid">
        <fgColor rgb="FF0095C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4">
    <xf numFmtId="0" fontId="0" fillId="0" borderId="0"/>
    <xf numFmtId="164" fontId="1" fillId="2" borderId="1" applyAlignment="0" applyProtection="0"/>
    <xf numFmtId="0" fontId="1" fillId="3" borderId="2" applyNumberFormat="0" applyAlignment="0" applyProtection="0"/>
    <xf numFmtId="0" fontId="11" fillId="0" borderId="0" applyNumberFormat="0" applyFill="0" applyBorder="0" applyAlignment="0" applyProtection="0"/>
  </cellStyleXfs>
  <cellXfs count="31">
    <xf numFmtId="0" fontId="0" fillId="0" borderId="0" xfId="0"/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9" fontId="0" fillId="0" borderId="0" xfId="0" applyNumberFormat="1" applyAlignment="1">
      <alignment horizontal="right" vertical="center"/>
    </xf>
    <xf numFmtId="164" fontId="9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64" fontId="1" fillId="5" borderId="1" xfId="1" applyFill="1" applyAlignment="1">
      <alignment horizontal="center" vertical="center"/>
    </xf>
    <xf numFmtId="0" fontId="10" fillId="7" borderId="2" xfId="2" applyNumberFormat="1" applyFont="1" applyFill="1" applyAlignment="1">
      <alignment horizontal="center" vertical="center"/>
    </xf>
    <xf numFmtId="1" fontId="10" fillId="7" borderId="2" xfId="2" applyNumberFormat="1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1" fillId="5" borderId="0" xfId="0" applyFont="1" applyFill="1" applyAlignment="1">
      <alignment horizontal="left" vertical="center"/>
    </xf>
    <xf numFmtId="0" fontId="9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11" fillId="0" borderId="0" xfId="3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6" fillId="5" borderId="0" xfId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">
    <cellStyle name="Bad" xfId="2" builtinId="27" customBuiltin="1"/>
    <cellStyle name="Good" xfId="1" builtinId="26" customBuiltin="1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EEEEEE"/>
      <color rgb="FF0095C9"/>
      <color rgb="FFF9FF01"/>
      <color rgb="FF1B1B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26</xdr:row>
      <xdr:rowOff>200151</xdr:rowOff>
    </xdr:from>
    <xdr:to>
      <xdr:col>14</xdr:col>
      <xdr:colOff>581025</xdr:colOff>
      <xdr:row>31</xdr:row>
      <xdr:rowOff>94374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8420226"/>
          <a:ext cx="3114675" cy="1199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zrada-web-sajt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"/>
  <sheetViews>
    <sheetView tabSelected="1" topLeftCell="A7" workbookViewId="0">
      <selection activeCell="J22" sqref="J22:P23"/>
    </sheetView>
  </sheetViews>
  <sheetFormatPr defaultRowHeight="14.5" x14ac:dyDescent="0.35"/>
  <cols>
    <col min="1" max="1" width="2.7265625" customWidth="1"/>
    <col min="2" max="4" width="12.7265625" customWidth="1"/>
    <col min="5" max="5" width="2.7265625" customWidth="1"/>
    <col min="6" max="8" width="12.7265625" customWidth="1"/>
    <col min="9" max="9" width="2.7265625" customWidth="1"/>
    <col min="10" max="12" width="12.7265625" customWidth="1"/>
    <col min="13" max="13" width="2.7265625" customWidth="1"/>
    <col min="14" max="16" width="12.7265625" customWidth="1"/>
    <col min="17" max="17" width="2.7265625" customWidth="1"/>
    <col min="18" max="20" width="12.7265625" customWidth="1"/>
  </cols>
  <sheetData>
    <row r="1" spans="1:22" ht="10" customHeight="1" x14ac:dyDescent="0.35">
      <c r="A1" s="25"/>
      <c r="B1" s="24" t="s">
        <v>39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0"/>
      <c r="V1" s="20"/>
    </row>
    <row r="2" spans="1:22" ht="25" customHeight="1" x14ac:dyDescent="0.35">
      <c r="A2" s="25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0"/>
      <c r="V2" s="20"/>
    </row>
    <row r="3" spans="1:22" ht="10" customHeight="1" x14ac:dyDescent="0.3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0"/>
      <c r="V3" s="20"/>
    </row>
    <row r="4" spans="1:22" ht="5.25" customHeight="1" x14ac:dyDescent="0.35">
      <c r="A4" s="25"/>
      <c r="B4" s="21"/>
      <c r="C4" s="21"/>
      <c r="D4" s="21"/>
      <c r="E4" s="20"/>
      <c r="F4" s="21"/>
      <c r="G4" s="21"/>
      <c r="H4" s="21"/>
      <c r="I4" s="20"/>
      <c r="J4" s="21"/>
      <c r="K4" s="21"/>
      <c r="L4" s="21"/>
      <c r="M4" s="20"/>
      <c r="N4" s="21"/>
      <c r="O4" s="21"/>
      <c r="P4" s="21"/>
      <c r="Q4" s="20"/>
      <c r="R4" s="21"/>
      <c r="S4" s="21"/>
      <c r="T4" s="21"/>
      <c r="U4" s="20"/>
      <c r="V4" s="20"/>
    </row>
    <row r="5" spans="1:22" s="3" customFormat="1" ht="28.5" customHeight="1" x14ac:dyDescent="0.35">
      <c r="A5" s="25"/>
      <c r="B5" s="12" t="s">
        <v>0</v>
      </c>
      <c r="C5" s="12"/>
      <c r="D5" s="12"/>
      <c r="E5" s="20"/>
      <c r="F5" s="12" t="s">
        <v>1</v>
      </c>
      <c r="G5" s="12"/>
      <c r="H5" s="12"/>
      <c r="I5" s="20"/>
      <c r="J5" s="12" t="s">
        <v>2</v>
      </c>
      <c r="K5" s="12"/>
      <c r="L5" s="12"/>
      <c r="M5" s="20"/>
      <c r="N5" s="12" t="s">
        <v>3</v>
      </c>
      <c r="O5" s="12"/>
      <c r="P5" s="12"/>
      <c r="Q5" s="20"/>
      <c r="R5" s="12" t="s">
        <v>4</v>
      </c>
      <c r="S5" s="12"/>
      <c r="T5" s="12"/>
      <c r="U5" s="20"/>
      <c r="V5" s="20"/>
    </row>
    <row r="6" spans="1:22" ht="27.75" customHeight="1" x14ac:dyDescent="0.35">
      <c r="A6" s="25"/>
      <c r="B6" s="16" t="s">
        <v>5</v>
      </c>
      <c r="C6" s="16"/>
      <c r="D6" s="16"/>
      <c r="E6" s="20"/>
      <c r="F6" s="16" t="s">
        <v>5</v>
      </c>
      <c r="G6" s="16"/>
      <c r="H6" s="16"/>
      <c r="I6" s="20"/>
      <c r="J6" s="16" t="s">
        <v>5</v>
      </c>
      <c r="K6" s="16"/>
      <c r="L6" s="16"/>
      <c r="M6" s="20"/>
      <c r="N6" s="16" t="s">
        <v>5</v>
      </c>
      <c r="O6" s="16"/>
      <c r="P6" s="16"/>
      <c r="Q6" s="20"/>
      <c r="R6" s="16" t="s">
        <v>5</v>
      </c>
      <c r="S6" s="16"/>
      <c r="T6" s="16"/>
      <c r="U6" s="20"/>
      <c r="V6" s="20"/>
    </row>
    <row r="7" spans="1:22" ht="207.75" customHeight="1" x14ac:dyDescent="0.35">
      <c r="A7" s="25"/>
      <c r="B7" s="14" t="s">
        <v>6</v>
      </c>
      <c r="C7" s="15"/>
      <c r="D7" s="15"/>
      <c r="E7" s="20"/>
      <c r="F7" s="14" t="s">
        <v>41</v>
      </c>
      <c r="G7" s="15"/>
      <c r="H7" s="15"/>
      <c r="I7" s="20"/>
      <c r="J7" s="14" t="s">
        <v>42</v>
      </c>
      <c r="K7" s="15"/>
      <c r="L7" s="15"/>
      <c r="M7" s="20"/>
      <c r="N7" s="14" t="s">
        <v>43</v>
      </c>
      <c r="O7" s="15"/>
      <c r="P7" s="15"/>
      <c r="Q7" s="20"/>
      <c r="R7" s="14" t="s">
        <v>45</v>
      </c>
      <c r="S7" s="15"/>
      <c r="T7" s="15"/>
      <c r="U7" s="20"/>
      <c r="V7" s="20"/>
    </row>
    <row r="8" spans="1:22" s="2" customFormat="1" ht="24" customHeight="1" x14ac:dyDescent="0.35">
      <c r="A8" s="25"/>
      <c r="B8" s="17" t="s">
        <v>7</v>
      </c>
      <c r="C8" s="17"/>
      <c r="D8" s="7">
        <v>150</v>
      </c>
      <c r="E8" s="20"/>
      <c r="F8" s="17" t="s">
        <v>7</v>
      </c>
      <c r="G8" s="17"/>
      <c r="H8" s="7">
        <v>270</v>
      </c>
      <c r="I8" s="20"/>
      <c r="J8" s="17" t="s">
        <v>7</v>
      </c>
      <c r="K8" s="17"/>
      <c r="L8" s="7">
        <v>350</v>
      </c>
      <c r="M8" s="20"/>
      <c r="N8" s="17" t="s">
        <v>7</v>
      </c>
      <c r="O8" s="17"/>
      <c r="P8" s="7">
        <v>470</v>
      </c>
      <c r="Q8" s="20"/>
      <c r="R8" s="17" t="s">
        <v>7</v>
      </c>
      <c r="S8" s="17"/>
      <c r="T8" s="7">
        <v>650</v>
      </c>
      <c r="U8" s="20"/>
      <c r="V8" s="20"/>
    </row>
    <row r="9" spans="1:22" s="2" customFormat="1" ht="10" customHeight="1" x14ac:dyDescent="0.35">
      <c r="A9" s="25"/>
      <c r="B9" s="26"/>
      <c r="C9" s="26"/>
      <c r="D9" s="26"/>
      <c r="E9" s="20"/>
      <c r="F9" s="26"/>
      <c r="G9" s="26"/>
      <c r="H9" s="26"/>
      <c r="I9" s="20"/>
      <c r="J9" s="26"/>
      <c r="K9" s="26"/>
      <c r="L9" s="26"/>
      <c r="M9" s="20"/>
      <c r="N9" s="26"/>
      <c r="O9" s="26"/>
      <c r="P9" s="26"/>
      <c r="Q9" s="20"/>
      <c r="R9" s="26"/>
      <c r="S9" s="26"/>
      <c r="T9" s="26"/>
      <c r="U9" s="20"/>
      <c r="V9" s="20"/>
    </row>
    <row r="10" spans="1:22" s="4" customFormat="1" ht="20.149999999999999" customHeight="1" x14ac:dyDescent="0.35">
      <c r="A10" s="25"/>
      <c r="B10" s="13" t="s">
        <v>8</v>
      </c>
      <c r="C10" s="13"/>
      <c r="D10" s="10"/>
      <c r="E10" s="20"/>
      <c r="F10" s="13" t="s">
        <v>8</v>
      </c>
      <c r="G10" s="13"/>
      <c r="H10" s="10"/>
      <c r="I10" s="20"/>
      <c r="J10" s="13" t="s">
        <v>8</v>
      </c>
      <c r="K10" s="13"/>
      <c r="L10" s="10"/>
      <c r="M10" s="20"/>
      <c r="N10" s="13" t="s">
        <v>8</v>
      </c>
      <c r="O10" s="13"/>
      <c r="P10" s="10"/>
      <c r="Q10" s="20"/>
      <c r="R10" s="13" t="s">
        <v>8</v>
      </c>
      <c r="S10" s="13"/>
      <c r="T10" s="10"/>
      <c r="U10" s="20"/>
      <c r="V10" s="20"/>
    </row>
    <row r="11" spans="1:22" s="4" customFormat="1" ht="20.149999999999999" customHeight="1" x14ac:dyDescent="0.35">
      <c r="A11" s="25"/>
      <c r="B11" s="13" t="s">
        <v>9</v>
      </c>
      <c r="C11" s="13"/>
      <c r="D11" s="9">
        <f>D8*D10</f>
        <v>0</v>
      </c>
      <c r="E11" s="20"/>
      <c r="F11" s="13" t="s">
        <v>9</v>
      </c>
      <c r="G11" s="13"/>
      <c r="H11" s="9">
        <f>H8*H10</f>
        <v>0</v>
      </c>
      <c r="I11" s="20"/>
      <c r="J11" s="13" t="s">
        <v>9</v>
      </c>
      <c r="K11" s="13"/>
      <c r="L11" s="9">
        <f>L8*L10</f>
        <v>0</v>
      </c>
      <c r="M11" s="20"/>
      <c r="N11" s="13" t="s">
        <v>9</v>
      </c>
      <c r="O11" s="13"/>
      <c r="P11" s="9">
        <f>P8*P10</f>
        <v>0</v>
      </c>
      <c r="Q11" s="20"/>
      <c r="R11" s="13" t="s">
        <v>9</v>
      </c>
      <c r="S11" s="13"/>
      <c r="T11" s="9">
        <f>T8*T10</f>
        <v>0</v>
      </c>
      <c r="U11" s="20"/>
      <c r="V11" s="20"/>
    </row>
    <row r="12" spans="1:22" ht="15.75" customHeight="1" x14ac:dyDescent="0.35">
      <c r="A12" s="25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2" x14ac:dyDescent="0.35">
      <c r="A13" s="25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1:22" ht="25" customHeight="1" x14ac:dyDescent="0.35">
      <c r="A14" s="25"/>
      <c r="B14" s="12" t="s">
        <v>13</v>
      </c>
      <c r="C14" s="12"/>
      <c r="D14" s="12"/>
      <c r="E14" s="12"/>
      <c r="F14" s="12"/>
      <c r="G14" s="12"/>
      <c r="H14" s="12"/>
      <c r="I14" s="20"/>
      <c r="J14" s="12" t="s">
        <v>20</v>
      </c>
      <c r="K14" s="12"/>
      <c r="L14" s="12"/>
      <c r="M14" s="12"/>
      <c r="N14" s="12"/>
      <c r="O14" s="12"/>
      <c r="P14" s="12"/>
      <c r="Q14" s="20"/>
      <c r="R14" s="20"/>
      <c r="S14" s="20"/>
      <c r="T14" s="20"/>
      <c r="U14" s="20"/>
      <c r="V14" s="20"/>
    </row>
    <row r="15" spans="1:22" ht="20.149999999999999" customHeight="1" x14ac:dyDescent="0.35">
      <c r="A15" s="25"/>
      <c r="B15" s="18" t="s">
        <v>27</v>
      </c>
      <c r="C15" s="18"/>
      <c r="D15" s="18"/>
      <c r="E15" s="18"/>
      <c r="F15" s="8" t="s">
        <v>10</v>
      </c>
      <c r="G15" s="8" t="s">
        <v>11</v>
      </c>
      <c r="H15" s="8" t="s">
        <v>12</v>
      </c>
      <c r="I15" s="20"/>
      <c r="J15" s="18" t="s">
        <v>27</v>
      </c>
      <c r="K15" s="18"/>
      <c r="L15" s="18"/>
      <c r="M15" s="18"/>
      <c r="N15" s="8" t="s">
        <v>10</v>
      </c>
      <c r="O15" s="8" t="s">
        <v>11</v>
      </c>
      <c r="P15" s="8" t="s">
        <v>12</v>
      </c>
      <c r="Q15" s="20"/>
      <c r="R15" s="20"/>
      <c r="S15" s="20"/>
      <c r="T15" s="20"/>
      <c r="U15" s="20"/>
      <c r="V15" s="20"/>
    </row>
    <row r="16" spans="1:22" ht="20.149999999999999" customHeight="1" x14ac:dyDescent="0.35">
      <c r="A16" s="25"/>
      <c r="B16" s="19" t="s">
        <v>36</v>
      </c>
      <c r="C16" s="19"/>
      <c r="D16" s="19"/>
      <c r="E16" s="19"/>
      <c r="F16" s="1">
        <v>25</v>
      </c>
      <c r="G16" s="11"/>
      <c r="H16" s="9">
        <f t="shared" ref="H16:H21" si="0">G16*F16</f>
        <v>0</v>
      </c>
      <c r="I16" s="20"/>
      <c r="J16" s="19" t="s">
        <v>21</v>
      </c>
      <c r="K16" s="19"/>
      <c r="L16" s="19"/>
      <c r="M16" s="19"/>
      <c r="N16" s="6">
        <v>0.4</v>
      </c>
      <c r="O16" s="11"/>
      <c r="P16" s="9">
        <f>(D11+H11+L11+P11+T11+H16+H22)*40%*O16</f>
        <v>0</v>
      </c>
      <c r="Q16" s="20"/>
      <c r="R16" s="20"/>
      <c r="S16" s="20"/>
      <c r="T16" s="20"/>
      <c r="U16" s="20"/>
      <c r="V16" s="20"/>
    </row>
    <row r="17" spans="1:22" ht="20.149999999999999" customHeight="1" x14ac:dyDescent="0.35">
      <c r="A17" s="25"/>
      <c r="B17" s="19" t="s">
        <v>14</v>
      </c>
      <c r="C17" s="19"/>
      <c r="D17" s="19"/>
      <c r="E17" s="19"/>
      <c r="F17" s="1">
        <v>30</v>
      </c>
      <c r="G17" s="11"/>
      <c r="H17" s="9">
        <f t="shared" si="0"/>
        <v>0</v>
      </c>
      <c r="I17" s="20"/>
      <c r="J17" s="19" t="s">
        <v>26</v>
      </c>
      <c r="K17" s="19"/>
      <c r="L17" s="19"/>
      <c r="M17" s="19"/>
      <c r="N17" s="6">
        <v>0.3</v>
      </c>
      <c r="O17" s="11"/>
      <c r="P17" s="9">
        <f>(D11+H11+L11+P11+T11+H16)*30%*O17</f>
        <v>0</v>
      </c>
      <c r="Q17" s="20"/>
      <c r="R17" s="20"/>
      <c r="S17" s="20"/>
      <c r="T17" s="20"/>
      <c r="U17" s="20"/>
      <c r="V17" s="20"/>
    </row>
    <row r="18" spans="1:22" ht="20.149999999999999" customHeight="1" x14ac:dyDescent="0.35">
      <c r="A18" s="25"/>
      <c r="B18" s="19" t="s">
        <v>15</v>
      </c>
      <c r="C18" s="19"/>
      <c r="D18" s="19"/>
      <c r="E18" s="19"/>
      <c r="F18" s="1">
        <v>30</v>
      </c>
      <c r="G18" s="11"/>
      <c r="H18" s="9">
        <f t="shared" si="0"/>
        <v>0</v>
      </c>
      <c r="I18" s="20"/>
      <c r="J18" s="19" t="s">
        <v>22</v>
      </c>
      <c r="K18" s="19"/>
      <c r="L18" s="19"/>
      <c r="M18" s="19"/>
      <c r="N18" s="1">
        <v>60</v>
      </c>
      <c r="O18" s="11"/>
      <c r="P18" s="9">
        <f>O18*N18</f>
        <v>0</v>
      </c>
      <c r="Q18" s="20"/>
      <c r="R18" s="20"/>
      <c r="S18" s="20"/>
      <c r="T18" s="20"/>
      <c r="U18" s="20"/>
      <c r="V18" s="20"/>
    </row>
    <row r="19" spans="1:22" ht="20.149999999999999" customHeight="1" x14ac:dyDescent="0.35">
      <c r="A19" s="25"/>
      <c r="B19" s="19" t="s">
        <v>16</v>
      </c>
      <c r="C19" s="19"/>
      <c r="D19" s="19"/>
      <c r="E19" s="19"/>
      <c r="F19" s="1">
        <v>50</v>
      </c>
      <c r="G19" s="11"/>
      <c r="H19" s="9">
        <f t="shared" si="0"/>
        <v>0</v>
      </c>
      <c r="I19" s="20"/>
      <c r="J19" s="19" t="s">
        <v>23</v>
      </c>
      <c r="K19" s="19"/>
      <c r="L19" s="19"/>
      <c r="M19" s="19"/>
      <c r="N19" s="1">
        <v>50</v>
      </c>
      <c r="O19" s="11"/>
      <c r="P19" s="9">
        <f>O19*N19</f>
        <v>0</v>
      </c>
      <c r="Q19" s="20"/>
      <c r="R19" s="20"/>
      <c r="S19" s="20"/>
      <c r="T19" s="20"/>
      <c r="U19" s="20"/>
      <c r="V19" s="20"/>
    </row>
    <row r="20" spans="1:22" ht="20.149999999999999" customHeight="1" x14ac:dyDescent="0.35">
      <c r="A20" s="25"/>
      <c r="B20" s="19" t="s">
        <v>17</v>
      </c>
      <c r="C20" s="19"/>
      <c r="D20" s="19"/>
      <c r="E20" s="19"/>
      <c r="F20" s="1">
        <v>10</v>
      </c>
      <c r="G20" s="11"/>
      <c r="H20" s="9">
        <f t="shared" si="0"/>
        <v>0</v>
      </c>
      <c r="I20" s="20"/>
      <c r="J20" s="19" t="s">
        <v>24</v>
      </c>
      <c r="K20" s="19"/>
      <c r="L20" s="19"/>
      <c r="M20" s="19"/>
      <c r="N20" s="1">
        <v>50</v>
      </c>
      <c r="O20" s="11"/>
      <c r="P20" s="9">
        <f>O20*N20</f>
        <v>0</v>
      </c>
      <c r="Q20" s="20"/>
      <c r="R20" s="20"/>
      <c r="S20" s="20"/>
      <c r="T20" s="20"/>
      <c r="U20" s="20"/>
      <c r="V20" s="20"/>
    </row>
    <row r="21" spans="1:22" ht="20.149999999999999" customHeight="1" x14ac:dyDescent="0.35">
      <c r="A21" s="25"/>
      <c r="B21" s="19" t="s">
        <v>18</v>
      </c>
      <c r="C21" s="19"/>
      <c r="D21" s="19"/>
      <c r="E21" s="19"/>
      <c r="F21" s="1">
        <v>35</v>
      </c>
      <c r="G21" s="11"/>
      <c r="H21" s="9">
        <f t="shared" si="0"/>
        <v>0</v>
      </c>
      <c r="I21" s="20"/>
      <c r="J21" s="19" t="s">
        <v>25</v>
      </c>
      <c r="K21" s="19"/>
      <c r="L21" s="19"/>
      <c r="M21" s="19"/>
      <c r="N21" s="1">
        <v>50</v>
      </c>
      <c r="O21" s="11"/>
      <c r="P21" s="9">
        <f>O21*N21</f>
        <v>0</v>
      </c>
      <c r="Q21" s="20"/>
      <c r="R21" s="20"/>
      <c r="S21" s="20"/>
      <c r="T21" s="20"/>
      <c r="U21" s="20"/>
      <c r="V21" s="20"/>
    </row>
    <row r="22" spans="1:22" ht="20.149999999999999" customHeight="1" x14ac:dyDescent="0.35">
      <c r="A22" s="25"/>
      <c r="B22" s="19" t="s">
        <v>19</v>
      </c>
      <c r="C22" s="19"/>
      <c r="D22" s="19"/>
      <c r="E22" s="19"/>
      <c r="F22" s="6">
        <v>0.4</v>
      </c>
      <c r="G22" s="11"/>
      <c r="H22" s="9">
        <f>(D11+H11+L11+P11+T11+H16+H17+H21+H19+H18+H20+H29+H30+H32+H33+H34)*40%*G22</f>
        <v>0</v>
      </c>
      <c r="I22" s="20"/>
      <c r="J22" s="23"/>
      <c r="K22" s="23"/>
      <c r="L22" s="23"/>
      <c r="M22" s="23"/>
      <c r="N22" s="23"/>
      <c r="O22" s="23"/>
      <c r="P22" s="23"/>
      <c r="Q22" s="20"/>
      <c r="R22" s="20"/>
      <c r="S22" s="20"/>
      <c r="T22" s="20"/>
      <c r="U22" s="20"/>
      <c r="V22" s="20"/>
    </row>
    <row r="23" spans="1:22" ht="10" customHeight="1" x14ac:dyDescent="0.35">
      <c r="A23" s="25"/>
      <c r="B23" s="23"/>
      <c r="C23" s="23"/>
      <c r="D23" s="23"/>
      <c r="E23" s="23"/>
      <c r="F23" s="23"/>
      <c r="G23" s="23"/>
      <c r="H23" s="23"/>
      <c r="I23" s="20"/>
      <c r="J23" s="23"/>
      <c r="K23" s="23"/>
      <c r="L23" s="23"/>
      <c r="M23" s="23"/>
      <c r="N23" s="23"/>
      <c r="O23" s="23"/>
      <c r="P23" s="23"/>
      <c r="Q23" s="20"/>
      <c r="R23" s="20"/>
      <c r="S23" s="20"/>
      <c r="T23" s="20"/>
      <c r="U23" s="20"/>
      <c r="V23" s="20"/>
    </row>
    <row r="24" spans="1:22" ht="20.149999999999999" customHeight="1" x14ac:dyDescent="0.35">
      <c r="A24" s="25"/>
      <c r="B24" s="13" t="s">
        <v>9</v>
      </c>
      <c r="C24" s="13"/>
      <c r="D24" s="13"/>
      <c r="E24" s="13"/>
      <c r="F24" s="13"/>
      <c r="G24" s="13"/>
      <c r="H24" s="9">
        <f>H16+H17+H18+H19+H20+H21+H22</f>
        <v>0</v>
      </c>
      <c r="I24" s="20"/>
      <c r="J24" s="13" t="s">
        <v>9</v>
      </c>
      <c r="K24" s="13"/>
      <c r="L24" s="13"/>
      <c r="M24" s="13"/>
      <c r="N24" s="13"/>
      <c r="O24" s="13"/>
      <c r="P24" s="9">
        <f>P16+P17+P18+P19+P20+P21</f>
        <v>0</v>
      </c>
      <c r="Q24" s="20"/>
      <c r="R24" s="20"/>
      <c r="S24" s="20"/>
      <c r="T24" s="20"/>
      <c r="U24" s="20"/>
      <c r="V24" s="20"/>
    </row>
    <row r="25" spans="1:22" ht="12" customHeight="1" x14ac:dyDescent="0.35">
      <c r="A25" s="25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1:22" ht="8.25" customHeight="1" x14ac:dyDescent="0.35">
      <c r="A26" s="25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22" ht="25" customHeight="1" x14ac:dyDescent="0.35">
      <c r="A27" s="25"/>
      <c r="B27" s="12" t="s">
        <v>28</v>
      </c>
      <c r="C27" s="12"/>
      <c r="D27" s="12"/>
      <c r="E27" s="12"/>
      <c r="F27" s="12"/>
      <c r="G27" s="12"/>
      <c r="H27" s="12"/>
      <c r="I27" s="20"/>
      <c r="J27" s="22" t="s">
        <v>44</v>
      </c>
      <c r="K27" s="23"/>
      <c r="L27" s="23"/>
      <c r="M27" s="23"/>
      <c r="N27" s="23"/>
      <c r="O27" s="23"/>
      <c r="P27" s="23"/>
      <c r="Q27" s="20"/>
      <c r="R27" s="20"/>
      <c r="S27" s="20"/>
      <c r="T27" s="20"/>
      <c r="U27" s="20"/>
      <c r="V27" s="20"/>
    </row>
    <row r="28" spans="1:22" ht="20.149999999999999" customHeight="1" x14ac:dyDescent="0.35">
      <c r="A28" s="25"/>
      <c r="B28" s="18" t="s">
        <v>27</v>
      </c>
      <c r="C28" s="18"/>
      <c r="D28" s="18"/>
      <c r="E28" s="18"/>
      <c r="F28" s="8" t="s">
        <v>10</v>
      </c>
      <c r="G28" s="8" t="s">
        <v>11</v>
      </c>
      <c r="H28" s="8" t="s">
        <v>12</v>
      </c>
      <c r="I28" s="20"/>
      <c r="J28" s="23"/>
      <c r="K28" s="23"/>
      <c r="L28" s="23"/>
      <c r="M28" s="23"/>
      <c r="N28" s="23"/>
      <c r="O28" s="23"/>
      <c r="P28" s="23"/>
      <c r="Q28" s="20"/>
      <c r="R28" s="20"/>
      <c r="S28" s="20"/>
      <c r="T28" s="20"/>
      <c r="U28" s="20"/>
      <c r="V28" s="20"/>
    </row>
    <row r="29" spans="1:22" ht="20.149999999999999" customHeight="1" x14ac:dyDescent="0.35">
      <c r="A29" s="25"/>
      <c r="B29" s="19" t="s">
        <v>29</v>
      </c>
      <c r="C29" s="19"/>
      <c r="D29" s="19"/>
      <c r="E29" s="19"/>
      <c r="F29" s="1">
        <v>100</v>
      </c>
      <c r="G29" s="11"/>
      <c r="H29" s="9">
        <f>G29*F29</f>
        <v>0</v>
      </c>
      <c r="I29" s="20"/>
      <c r="J29" s="23"/>
      <c r="K29" s="23"/>
      <c r="L29" s="23"/>
      <c r="M29" s="23"/>
      <c r="N29" s="23"/>
      <c r="O29" s="23"/>
      <c r="P29" s="23"/>
      <c r="Q29" s="20"/>
      <c r="R29" s="20"/>
      <c r="S29" s="20"/>
      <c r="T29" s="20"/>
      <c r="U29" s="20"/>
      <c r="V29" s="20"/>
    </row>
    <row r="30" spans="1:22" ht="20.149999999999999" customHeight="1" x14ac:dyDescent="0.35">
      <c r="A30" s="25"/>
      <c r="B30" s="19" t="s">
        <v>40</v>
      </c>
      <c r="C30" s="19"/>
      <c r="D30" s="19"/>
      <c r="E30" s="19"/>
      <c r="F30" s="1">
        <v>5</v>
      </c>
      <c r="G30" s="11"/>
      <c r="H30" s="9">
        <f>G30*F30</f>
        <v>0</v>
      </c>
      <c r="I30" s="20"/>
      <c r="J30" s="23"/>
      <c r="K30" s="23"/>
      <c r="L30" s="23"/>
      <c r="M30" s="23"/>
      <c r="N30" s="23"/>
      <c r="O30" s="23"/>
      <c r="P30" s="23"/>
      <c r="Q30" s="20"/>
      <c r="R30" s="20"/>
      <c r="S30" s="20"/>
      <c r="T30" s="20"/>
      <c r="U30" s="20"/>
      <c r="V30" s="20"/>
    </row>
    <row r="31" spans="1:22" ht="20.149999999999999" customHeight="1" x14ac:dyDescent="0.35">
      <c r="A31" s="25"/>
      <c r="B31" s="19"/>
      <c r="C31" s="19"/>
      <c r="D31" s="19"/>
      <c r="E31" s="19"/>
      <c r="F31" s="1"/>
      <c r="I31" s="20"/>
      <c r="J31" s="23"/>
      <c r="K31" s="23"/>
      <c r="L31" s="23"/>
      <c r="M31" s="23"/>
      <c r="N31" s="23"/>
      <c r="O31" s="23"/>
      <c r="P31" s="23"/>
      <c r="Q31" s="20"/>
      <c r="R31" s="20"/>
      <c r="S31" s="20"/>
      <c r="T31" s="20"/>
      <c r="U31" s="20"/>
      <c r="V31" s="20"/>
    </row>
    <row r="32" spans="1:22" ht="20.149999999999999" customHeight="1" x14ac:dyDescent="0.35">
      <c r="A32" s="25"/>
      <c r="B32" s="19" t="s">
        <v>30</v>
      </c>
      <c r="C32" s="19"/>
      <c r="D32" s="19"/>
      <c r="E32" s="19"/>
      <c r="F32" s="1">
        <v>200</v>
      </c>
      <c r="G32" s="11"/>
      <c r="H32" s="9">
        <f>G32*F32</f>
        <v>0</v>
      </c>
      <c r="I32" s="20"/>
      <c r="J32" s="23"/>
      <c r="K32" s="23"/>
      <c r="L32" s="23"/>
      <c r="M32" s="23"/>
      <c r="N32" s="23"/>
      <c r="O32" s="23"/>
      <c r="P32" s="23"/>
      <c r="Q32" s="20"/>
      <c r="R32" s="20"/>
      <c r="S32" s="20"/>
      <c r="T32" s="20"/>
      <c r="U32" s="20"/>
      <c r="V32" s="20"/>
    </row>
    <row r="33" spans="1:22" ht="20.149999999999999" customHeight="1" x14ac:dyDescent="0.35">
      <c r="A33" s="25"/>
      <c r="B33" s="19" t="s">
        <v>31</v>
      </c>
      <c r="C33" s="19"/>
      <c r="D33" s="19"/>
      <c r="E33" s="19"/>
      <c r="F33" s="1">
        <v>3</v>
      </c>
      <c r="G33" s="11"/>
      <c r="H33" s="9">
        <f>G33*F33</f>
        <v>0</v>
      </c>
      <c r="I33" s="20"/>
      <c r="J33" s="23"/>
      <c r="K33" s="23"/>
      <c r="L33" s="23"/>
      <c r="M33" s="23"/>
      <c r="N33" s="23"/>
      <c r="O33" s="23"/>
      <c r="P33" s="23"/>
      <c r="Q33" s="20"/>
      <c r="R33" s="20"/>
      <c r="S33" s="20"/>
      <c r="T33" s="20"/>
      <c r="U33" s="20"/>
      <c r="V33" s="20"/>
    </row>
    <row r="34" spans="1:22" ht="20.149999999999999" customHeight="1" x14ac:dyDescent="0.35">
      <c r="A34" s="25"/>
      <c r="B34" s="19" t="s">
        <v>32</v>
      </c>
      <c r="C34" s="19"/>
      <c r="D34" s="19"/>
      <c r="E34" s="19"/>
      <c r="F34" s="1">
        <v>1.7</v>
      </c>
      <c r="G34" s="11"/>
      <c r="H34" s="9">
        <f>G34*F34</f>
        <v>0</v>
      </c>
      <c r="I34" s="20"/>
      <c r="J34" s="23"/>
      <c r="K34" s="23"/>
      <c r="L34" s="23"/>
      <c r="M34" s="23"/>
      <c r="N34" s="23"/>
      <c r="O34" s="23"/>
      <c r="P34" s="23"/>
      <c r="Q34" s="20"/>
      <c r="R34" s="20"/>
      <c r="S34" s="20"/>
      <c r="T34" s="20"/>
      <c r="U34" s="20"/>
      <c r="V34" s="20"/>
    </row>
    <row r="35" spans="1:22" ht="20.149999999999999" customHeight="1" x14ac:dyDescent="0.35">
      <c r="A35" s="25"/>
      <c r="B35" s="19"/>
      <c r="C35" s="19"/>
      <c r="D35" s="19"/>
      <c r="E35" s="19"/>
      <c r="F35" s="1"/>
      <c r="I35" s="20"/>
      <c r="J35" s="20"/>
      <c r="K35" s="20"/>
      <c r="L35" s="27" t="s">
        <v>35</v>
      </c>
      <c r="M35" s="28"/>
      <c r="N35" s="28"/>
      <c r="O35" s="28"/>
      <c r="P35" s="28"/>
      <c r="Q35" s="20"/>
      <c r="R35" s="20"/>
      <c r="S35" s="20"/>
      <c r="T35" s="20"/>
      <c r="U35" s="20"/>
      <c r="V35" s="20"/>
    </row>
    <row r="36" spans="1:22" ht="20.149999999999999" customHeight="1" x14ac:dyDescent="0.35">
      <c r="A36" s="25"/>
      <c r="B36" s="19" t="s">
        <v>33</v>
      </c>
      <c r="C36" s="19"/>
      <c r="D36" s="19"/>
      <c r="E36" s="19"/>
      <c r="F36" s="1">
        <v>50</v>
      </c>
      <c r="G36" s="11"/>
      <c r="H36" s="9">
        <f>G36*F36</f>
        <v>0</v>
      </c>
      <c r="I36" s="20"/>
      <c r="J36" s="20"/>
      <c r="K36" s="20"/>
      <c r="L36" s="28"/>
      <c r="M36" s="28"/>
      <c r="N36" s="28"/>
      <c r="O36" s="28"/>
      <c r="P36" s="28"/>
      <c r="Q36" s="20"/>
      <c r="R36" s="20"/>
      <c r="S36" s="20"/>
      <c r="T36" s="20"/>
      <c r="U36" s="20"/>
      <c r="V36" s="20"/>
    </row>
    <row r="37" spans="1:22" ht="20.149999999999999" customHeight="1" x14ac:dyDescent="0.35">
      <c r="A37" s="25"/>
      <c r="B37" s="19" t="s">
        <v>34</v>
      </c>
      <c r="C37" s="19"/>
      <c r="D37" s="19"/>
      <c r="E37" s="19"/>
      <c r="F37" s="1"/>
      <c r="I37" s="20"/>
      <c r="J37" s="20"/>
      <c r="K37" s="20"/>
      <c r="L37" s="29">
        <f>D11+H11+L11+P11+T11+H24+P24+H39</f>
        <v>0</v>
      </c>
      <c r="M37" s="29"/>
      <c r="N37" s="29"/>
      <c r="O37" s="29"/>
      <c r="P37" s="29"/>
      <c r="Q37" s="20"/>
      <c r="R37" s="20"/>
      <c r="S37" s="20"/>
      <c r="T37" s="20"/>
      <c r="U37" s="20"/>
      <c r="V37" s="20"/>
    </row>
    <row r="38" spans="1:22" ht="10" customHeight="1" x14ac:dyDescent="0.35">
      <c r="A38" s="25"/>
      <c r="B38" s="23"/>
      <c r="C38" s="23"/>
      <c r="D38" s="23"/>
      <c r="E38" s="23"/>
      <c r="F38" s="23"/>
      <c r="G38" s="23"/>
      <c r="H38" s="23"/>
      <c r="I38" s="20"/>
      <c r="J38" s="20"/>
      <c r="K38" s="20"/>
      <c r="L38" s="29"/>
      <c r="M38" s="29"/>
      <c r="N38" s="29"/>
      <c r="O38" s="29"/>
      <c r="P38" s="29"/>
      <c r="Q38" s="20"/>
      <c r="R38" s="20"/>
      <c r="S38" s="20"/>
      <c r="T38" s="20"/>
      <c r="U38" s="20"/>
      <c r="V38" s="20"/>
    </row>
    <row r="39" spans="1:22" ht="20.149999999999999" customHeight="1" x14ac:dyDescent="0.35">
      <c r="A39" s="25"/>
      <c r="B39" s="13" t="s">
        <v>9</v>
      </c>
      <c r="C39" s="13"/>
      <c r="D39" s="13"/>
      <c r="E39" s="13"/>
      <c r="F39" s="13"/>
      <c r="G39" s="13"/>
      <c r="H39" s="9">
        <f>H29+H30+H32+H33+H34+H36</f>
        <v>0</v>
      </c>
      <c r="I39" s="20"/>
      <c r="J39" s="20"/>
      <c r="K39" s="20"/>
      <c r="L39" s="29"/>
      <c r="M39" s="29"/>
      <c r="N39" s="29"/>
      <c r="O39" s="29"/>
      <c r="P39" s="29"/>
      <c r="Q39" s="20"/>
      <c r="R39" s="20"/>
      <c r="S39" s="20"/>
      <c r="T39" s="20"/>
      <c r="U39" s="20"/>
      <c r="V39" s="20"/>
    </row>
    <row r="40" spans="1:22" x14ac:dyDescent="0.35">
      <c r="A40" s="25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2" x14ac:dyDescent="0.35">
      <c r="A41" s="25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1:22" s="5" customFormat="1" ht="20.149999999999999" customHeight="1" x14ac:dyDescent="0.35">
      <c r="A42" s="25"/>
      <c r="B42" s="28" t="s">
        <v>37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</row>
    <row r="43" spans="1:22" ht="15" customHeight="1" x14ac:dyDescent="0.35">
      <c r="A43" s="25"/>
      <c r="B43" s="30" t="s">
        <v>38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</row>
    <row r="44" spans="1:22" x14ac:dyDescent="0.35">
      <c r="A44" s="25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</row>
    <row r="45" spans="1:22" x14ac:dyDescent="0.35">
      <c r="A45" s="25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1:22" x14ac:dyDescent="0.35">
      <c r="A46" s="25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  <row r="47" spans="1:22" x14ac:dyDescent="0.35">
      <c r="A47" s="25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x14ac:dyDescent="0.35">
      <c r="A48" s="25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x14ac:dyDescent="0.35">
      <c r="A49" s="25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x14ac:dyDescent="0.35">
      <c r="A50" s="25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x14ac:dyDescent="0.35">
      <c r="A51" s="25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1:22" x14ac:dyDescent="0.35">
      <c r="A52" s="25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1:22" x14ac:dyDescent="0.3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1:22" x14ac:dyDescent="0.3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spans="1:22" x14ac:dyDescent="0.3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spans="1:22" x14ac:dyDescent="0.3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spans="1:22" x14ac:dyDescent="0.3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1:22" x14ac:dyDescent="0.3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spans="1:22" x14ac:dyDescent="0.3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spans="1:22" x14ac:dyDescent="0.3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spans="1:22" x14ac:dyDescent="0.3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1:22" x14ac:dyDescent="0.3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  <row r="63" spans="1:22" x14ac:dyDescent="0.3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x14ac:dyDescent="0.3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x14ac:dyDescent="0.3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</row>
  </sheetData>
  <mergeCells count="94">
    <mergeCell ref="B1:T3"/>
    <mergeCell ref="A1:A52"/>
    <mergeCell ref="B9:D9"/>
    <mergeCell ref="F9:H9"/>
    <mergeCell ref="J9:L9"/>
    <mergeCell ref="N9:P9"/>
    <mergeCell ref="R9:T9"/>
    <mergeCell ref="J22:P23"/>
    <mergeCell ref="L35:P36"/>
    <mergeCell ref="L37:P39"/>
    <mergeCell ref="B39:G39"/>
    <mergeCell ref="B40:P41"/>
    <mergeCell ref="Q14:V41"/>
    <mergeCell ref="B42:V42"/>
    <mergeCell ref="B43:V52"/>
    <mergeCell ref="B12:V13"/>
    <mergeCell ref="A53:V65"/>
    <mergeCell ref="I27:I39"/>
    <mergeCell ref="J27:P34"/>
    <mergeCell ref="J35:K39"/>
    <mergeCell ref="J24:O24"/>
    <mergeCell ref="I14:I24"/>
    <mergeCell ref="B23:H23"/>
    <mergeCell ref="B33:E33"/>
    <mergeCell ref="B34:E34"/>
    <mergeCell ref="B35:E35"/>
    <mergeCell ref="B36:E36"/>
    <mergeCell ref="B37:E37"/>
    <mergeCell ref="B38:H38"/>
    <mergeCell ref="B27:H27"/>
    <mergeCell ref="B28:E28"/>
    <mergeCell ref="B29:E29"/>
    <mergeCell ref="U1:V11"/>
    <mergeCell ref="B25:P26"/>
    <mergeCell ref="B24:G24"/>
    <mergeCell ref="E4:E11"/>
    <mergeCell ref="B4:D4"/>
    <mergeCell ref="F4:H4"/>
    <mergeCell ref="J4:L4"/>
    <mergeCell ref="N4:P4"/>
    <mergeCell ref="R4:T4"/>
    <mergeCell ref="I4:I11"/>
    <mergeCell ref="M4:M11"/>
    <mergeCell ref="Q4:Q11"/>
    <mergeCell ref="J14:P14"/>
    <mergeCell ref="J15:M15"/>
    <mergeCell ref="J16:M16"/>
    <mergeCell ref="J17:M17"/>
    <mergeCell ref="B30:E30"/>
    <mergeCell ref="B31:E31"/>
    <mergeCell ref="B32:E32"/>
    <mergeCell ref="J21:M21"/>
    <mergeCell ref="B22:E22"/>
    <mergeCell ref="B21:E21"/>
    <mergeCell ref="J19:M19"/>
    <mergeCell ref="J20:M20"/>
    <mergeCell ref="B17:E17"/>
    <mergeCell ref="B18:E18"/>
    <mergeCell ref="B19:E19"/>
    <mergeCell ref="B20:E20"/>
    <mergeCell ref="B15:E15"/>
    <mergeCell ref="B14:H14"/>
    <mergeCell ref="B16:E16"/>
    <mergeCell ref="B11:C11"/>
    <mergeCell ref="J18:M18"/>
    <mergeCell ref="R8:S8"/>
    <mergeCell ref="F10:G10"/>
    <mergeCell ref="F11:G11"/>
    <mergeCell ref="J10:K10"/>
    <mergeCell ref="J11:K11"/>
    <mergeCell ref="N10:O10"/>
    <mergeCell ref="N11:O11"/>
    <mergeCell ref="R11:S11"/>
    <mergeCell ref="B10:C10"/>
    <mergeCell ref="R10:S10"/>
    <mergeCell ref="N7:P7"/>
    <mergeCell ref="F6:H6"/>
    <mergeCell ref="R6:T6"/>
    <mergeCell ref="J6:L6"/>
    <mergeCell ref="B7:D7"/>
    <mergeCell ref="F7:H7"/>
    <mergeCell ref="J7:L7"/>
    <mergeCell ref="R7:T7"/>
    <mergeCell ref="B6:D6"/>
    <mergeCell ref="N6:P6"/>
    <mergeCell ref="B8:C8"/>
    <mergeCell ref="F8:G8"/>
    <mergeCell ref="J8:K8"/>
    <mergeCell ref="N8:O8"/>
    <mergeCell ref="B5:D5"/>
    <mergeCell ref="F5:H5"/>
    <mergeCell ref="J5:L5"/>
    <mergeCell ref="N5:P5"/>
    <mergeCell ref="R5:T5"/>
  </mergeCells>
  <hyperlinks>
    <hyperlink ref="J27" r:id="rId1" display="https://izrada-web-sajta.rs/" xr:uid="{00000000-0004-0000-0000-000000000000}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Aleksandar</dc:creator>
  <cp:lastModifiedBy>aleksandarj022@gmail.com</cp:lastModifiedBy>
  <dcterms:created xsi:type="dcterms:W3CDTF">2023-01-14T10:56:55Z</dcterms:created>
  <dcterms:modified xsi:type="dcterms:W3CDTF">2026-06-24T11:33:59Z</dcterms:modified>
</cp:coreProperties>
</file>